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FR\Revista_Univers Farmaceutic\Revista 2025\3_2025\"/>
    </mc:Choice>
  </mc:AlternateContent>
  <xr:revisionPtr revIDLastSave="0" documentId="13_ncr:1_{43B34654-2CA6-4607-B2EB-7B89FA771FCE}" xr6:coauthVersionLast="47" xr6:coauthVersionMax="47" xr10:uidLastSave="{00000000-0000-0000-0000-000000000000}"/>
  <bookViews>
    <workbookView xWindow="-108" yWindow="-108" windowWidth="23256" windowHeight="12456" xr2:uid="{0CC8901B-F3A3-4084-A09F-249925561B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G14" i="1"/>
  <c r="H14" i="1"/>
  <c r="E14" i="1"/>
  <c r="I2" i="1"/>
  <c r="I12" i="1"/>
  <c r="I11" i="1"/>
  <c r="I10" i="1"/>
  <c r="I9" i="1"/>
  <c r="I8" i="1"/>
  <c r="I7" i="1"/>
  <c r="I6" i="1"/>
  <c r="I5" i="1"/>
  <c r="I4" i="1"/>
  <c r="I3" i="1"/>
  <c r="I13" i="1" l="1"/>
  <c r="I14" i="1"/>
</calcChain>
</file>

<file path=xl/sharedStrings.xml><?xml version="1.0" encoding="utf-8"?>
<sst xmlns="http://schemas.openxmlformats.org/spreadsheetml/2006/main" count="57" uniqueCount="44">
  <si>
    <t>Definiție**</t>
  </si>
  <si>
    <t>A</t>
  </si>
  <si>
    <t>Total an 2024</t>
  </si>
  <si>
    <t>Sublistă</t>
  </si>
  <si>
    <t xml:space="preserve">DCI </t>
  </si>
  <si>
    <t>CEFIXIMUM</t>
  </si>
  <si>
    <t>INDAPAMIDUM</t>
  </si>
  <si>
    <t>FENOFIBRATUM</t>
  </si>
  <si>
    <t>OMEPRAZOLUM</t>
  </si>
  <si>
    <t>AMOXICILLINUM + ACIDUM CLAVULANICUM</t>
  </si>
  <si>
    <t>COMBINATII (SPIRONOLACTONUM+FUROSEMIDUM)</t>
  </si>
  <si>
    <t>PENTOXIFYLLINUM</t>
  </si>
  <si>
    <t>BISOPROLOLUM</t>
  </si>
  <si>
    <t>METOPROLOLUM</t>
  </si>
  <si>
    <t>KETOTIFENUM</t>
  </si>
  <si>
    <t>CEFUROXIMUM</t>
  </si>
  <si>
    <t>TOTAL TOP</t>
  </si>
  <si>
    <t>J01DD08</t>
  </si>
  <si>
    <t>C09BX01</t>
  </si>
  <si>
    <t>ACE INHIBITORS, COMBINATIONS</t>
  </si>
  <si>
    <t>C10AB05</t>
  </si>
  <si>
    <t>LIPID MODIFYING AGENTS, PLAIN</t>
  </si>
  <si>
    <t>A02BC05</t>
  </si>
  <si>
    <t>DRUGS FOR PEPTIC ULCER AND GASTRO-OESOPHAGEAL REFLUX DISEASE (GORD)</t>
  </si>
  <si>
    <t>J01CR02</t>
  </si>
  <si>
    <t>BETA-LACTAM ANTIBACTERIALS, PENICILLINS</t>
  </si>
  <si>
    <t>C03EB01</t>
  </si>
  <si>
    <t>DIURETICS AND POTASSIUM-SPARING AGENTS IN COMBINATION</t>
  </si>
  <si>
    <t>C04AD03</t>
  </si>
  <si>
    <t>PERIPHERAL VASODILATORS</t>
  </si>
  <si>
    <t>C07AB07</t>
  </si>
  <si>
    <t>BETA BLOCKING AGENTS</t>
  </si>
  <si>
    <t>C07AB02</t>
  </si>
  <si>
    <t>R06AX17</t>
  </si>
  <si>
    <t>ANTIHISTAMINES FOR SYSTEMIC USE</t>
  </si>
  <si>
    <t>J01DC02</t>
  </si>
  <si>
    <t>OTHER BETA-LACTAM ANTIBACTERIALS</t>
  </si>
  <si>
    <t>Cod ATC - nivel 5*</t>
  </si>
  <si>
    <t>*site ANMDMR</t>
  </si>
  <si>
    <t>**site WHO Collaborating Centre for Drug Statistics Methodology, cod ATC - nivel 3)</t>
  </si>
  <si>
    <t>Trim. 1</t>
  </si>
  <si>
    <t>Trim. 2</t>
  </si>
  <si>
    <t>Trim. 3</t>
  </si>
  <si>
    <t>Trim.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</si>
</sst>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00"/>
      <name val="Times New Roman"/>
      <family val="1"/>
      <charset val="238"/>
    </font>
    <font>
      <sz val="10"/>
      <color rgb="FF000000"/>
      <name val="Times New Roman"/>
      <charset val="204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7"/>
      <color rgb="FF000000"/>
      <name val="Verdana"/>
      <family val="2"/>
      <charset val="238"/>
    </font>
    <font>
      <sz val="8"/>
      <color rgb="FF333333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2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vertical="top" wrapText="1"/>
    </xf>
    <xf numFmtId="4" fontId="1" fillId="2" borderId="1" xfId="0" applyNumberFormat="1" applyFont="1" applyFill="1" applyBorder="1" applyAlignment="1">
      <alignment horizontal="center" wrapText="1"/>
    </xf>
    <xf numFmtId="3" fontId="3" fillId="0" borderId="0" xfId="0" applyNumberFormat="1" applyFont="1"/>
    <xf numFmtId="0" fontId="1" fillId="2" borderId="2" xfId="0" applyFont="1" applyFill="1" applyBorder="1" applyAlignment="1">
      <alignment horizontal="center" wrapText="1"/>
    </xf>
    <xf numFmtId="4" fontId="1" fillId="2" borderId="3" xfId="0" applyNumberFormat="1" applyFont="1" applyFill="1" applyBorder="1" applyAlignment="1">
      <alignment horizontal="center" wrapText="1"/>
    </xf>
    <xf numFmtId="4" fontId="4" fillId="0" borderId="3" xfId="0" applyNumberFormat="1" applyFont="1" applyBorder="1"/>
    <xf numFmtId="4" fontId="5" fillId="0" borderId="3" xfId="0" applyNumberFormat="1" applyFont="1" applyBorder="1"/>
    <xf numFmtId="0" fontId="8" fillId="0" borderId="4" xfId="2" applyFont="1" applyBorder="1" applyAlignment="1">
      <alignment horizontal="left" vertical="top" wrapText="1"/>
    </xf>
    <xf numFmtId="4" fontId="9" fillId="0" borderId="4" xfId="2" applyNumberFormat="1" applyFont="1" applyBorder="1" applyAlignment="1">
      <alignment horizontal="right" vertical="top" shrinkToFit="1"/>
    </xf>
    <xf numFmtId="4" fontId="10" fillId="0" borderId="1" xfId="0" applyNumberFormat="1" applyFont="1" applyBorder="1" applyAlignment="1">
      <alignment horizontal="right" vertical="center" wrapText="1"/>
    </xf>
    <xf numFmtId="4" fontId="9" fillId="0" borderId="4" xfId="1" applyNumberFormat="1" applyFont="1" applyBorder="1" applyAlignment="1">
      <alignment horizontal="right" vertical="top" shrinkToFit="1"/>
    </xf>
    <xf numFmtId="0" fontId="11" fillId="0" borderId="4" xfId="2" applyFont="1" applyBorder="1" applyAlignment="1">
      <alignment horizontal="left" vertical="top" wrapText="1"/>
    </xf>
    <xf numFmtId="4" fontId="12" fillId="0" borderId="4" xfId="2" applyNumberFormat="1" applyFont="1" applyBorder="1" applyAlignment="1">
      <alignment horizontal="right" vertical="top" shrinkToFit="1"/>
    </xf>
    <xf numFmtId="4" fontId="12" fillId="0" borderId="4" xfId="1" applyNumberFormat="1" applyFont="1" applyBorder="1" applyAlignment="1">
      <alignment horizontal="right" vertical="top" shrinkToFit="1"/>
    </xf>
    <xf numFmtId="0" fontId="1" fillId="0" borderId="0" xfId="0" applyFont="1"/>
    <xf numFmtId="0" fontId="8" fillId="0" borderId="5" xfId="2" applyFont="1" applyBorder="1" applyAlignment="1">
      <alignment horizontal="left" vertical="top" wrapText="1"/>
    </xf>
    <xf numFmtId="0" fontId="8" fillId="0" borderId="5" xfId="1" applyFont="1" applyBorder="1" applyAlignment="1">
      <alignment horizontal="left" vertical="top" wrapText="1"/>
    </xf>
    <xf numFmtId="0" fontId="11" fillId="0" borderId="5" xfId="1" applyFont="1" applyBorder="1" applyAlignment="1">
      <alignment horizontal="left" vertical="top" wrapText="1"/>
    </xf>
    <xf numFmtId="0" fontId="13" fillId="0" borderId="1" xfId="0" applyFont="1" applyBorder="1"/>
    <xf numFmtId="0" fontId="0" fillId="0" borderId="0" xfId="0" applyAlignment="1">
      <alignment horizontal="left" vertical="top" wrapText="1"/>
    </xf>
    <xf numFmtId="0" fontId="14" fillId="0" borderId="1" xfId="0" applyFont="1" applyBorder="1"/>
    <xf numFmtId="0" fontId="3" fillId="0" borderId="0" xfId="0" applyFont="1" applyAlignment="1">
      <alignment horizontal="left" vertical="top" wrapText="1"/>
    </xf>
    <xf numFmtId="0" fontId="0" fillId="0" borderId="1" xfId="0" applyBorder="1" applyAlignment="1">
      <alignment wrapText="1"/>
    </xf>
  </cellXfs>
  <cellStyles count="3">
    <cellStyle name="Normal" xfId="0" builtinId="0"/>
    <cellStyle name="Normal 2" xfId="1" xr:uid="{3ABC42B2-6748-48EB-AECE-37BD943F384D}"/>
    <cellStyle name="Normal 3" xfId="2" xr:uid="{7EAE3213-0360-4161-A9A3-983738806E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5A2C9-935B-4FDB-93AD-5F1A402C54E9}">
  <dimension ref="A1:I14"/>
  <sheetViews>
    <sheetView tabSelected="1" zoomScaleNormal="100" workbookViewId="0">
      <pane ySplit="1" topLeftCell="A2" activePane="bottomLeft" state="frozen"/>
      <selection pane="bottomLeft" sqref="A1:XFD1"/>
    </sheetView>
  </sheetViews>
  <sheetFormatPr defaultColWidth="132.88671875" defaultRowHeight="14.4" x14ac:dyDescent="0.3"/>
  <cols>
    <col min="1" max="1" width="15.88671875" customWidth="1"/>
    <col min="2" max="2" width="48.109375" customWidth="1"/>
    <col min="3" max="3" width="46.109375" customWidth="1"/>
    <col min="4" max="4" width="8.44140625" customWidth="1"/>
    <col min="5" max="5" width="11.33203125" customWidth="1"/>
    <col min="6" max="8" width="11.77734375" bestFit="1" customWidth="1"/>
    <col min="9" max="9" width="14.44140625" customWidth="1"/>
  </cols>
  <sheetData>
    <row r="1" spans="1:9" ht="28.8" x14ac:dyDescent="0.3">
      <c r="A1" s="6" t="s">
        <v>37</v>
      </c>
      <c r="B1" s="6" t="s">
        <v>0</v>
      </c>
      <c r="C1" s="6" t="s">
        <v>4</v>
      </c>
      <c r="D1" s="6" t="s">
        <v>3</v>
      </c>
      <c r="E1" s="4" t="s">
        <v>40</v>
      </c>
      <c r="F1" s="4" t="s">
        <v>41</v>
      </c>
      <c r="G1" s="4" t="s">
        <v>42</v>
      </c>
      <c r="H1" s="4" t="s">
        <v>43</v>
      </c>
      <c r="I1" s="7" t="s">
        <v>2</v>
      </c>
    </row>
    <row r="2" spans="1:9" x14ac:dyDescent="0.3">
      <c r="A2" s="21" t="s">
        <v>17</v>
      </c>
      <c r="B2" s="2" t="s">
        <v>36</v>
      </c>
      <c r="C2" s="18" t="s">
        <v>5</v>
      </c>
      <c r="D2" s="10" t="s">
        <v>1</v>
      </c>
      <c r="E2" s="11">
        <v>22205.37</v>
      </c>
      <c r="F2" s="13">
        <v>16470.310000000001</v>
      </c>
      <c r="G2" s="13">
        <v>14803.71</v>
      </c>
      <c r="H2" s="11">
        <v>20199.47</v>
      </c>
      <c r="I2" s="8">
        <f>SUM(E2:H2)</f>
        <v>73678.86</v>
      </c>
    </row>
    <row r="3" spans="1:9" x14ac:dyDescent="0.3">
      <c r="A3" s="23" t="s">
        <v>18</v>
      </c>
      <c r="B3" s="2" t="s">
        <v>19</v>
      </c>
      <c r="C3" s="18" t="s">
        <v>6</v>
      </c>
      <c r="D3" s="10" t="s">
        <v>1</v>
      </c>
      <c r="E3" s="11">
        <v>19437.84</v>
      </c>
      <c r="F3" s="13">
        <v>18903.09</v>
      </c>
      <c r="G3" s="13">
        <v>18573.64</v>
      </c>
      <c r="H3" s="11">
        <v>18821.47</v>
      </c>
      <c r="I3" s="8">
        <f>SUM(E3:H3)</f>
        <v>75736.040000000008</v>
      </c>
    </row>
    <row r="4" spans="1:9" x14ac:dyDescent="0.3">
      <c r="A4" s="23" t="s">
        <v>20</v>
      </c>
      <c r="B4" s="2" t="s">
        <v>21</v>
      </c>
      <c r="C4" s="18" t="s">
        <v>7</v>
      </c>
      <c r="D4" s="10" t="s">
        <v>1</v>
      </c>
      <c r="E4" s="11">
        <v>18982.91</v>
      </c>
      <c r="F4" s="13">
        <v>18170.990000000002</v>
      </c>
      <c r="G4" s="13">
        <v>17608.41</v>
      </c>
      <c r="H4" s="11">
        <v>18320.37</v>
      </c>
      <c r="I4" s="8">
        <f t="shared" ref="I4:I12" si="0">SUM(E4:H4)</f>
        <v>73082.679999999993</v>
      </c>
    </row>
    <row r="5" spans="1:9" ht="28.8" x14ac:dyDescent="0.3">
      <c r="A5" s="23" t="s">
        <v>22</v>
      </c>
      <c r="B5" s="25" t="s">
        <v>23</v>
      </c>
      <c r="C5" s="18" t="s">
        <v>8</v>
      </c>
      <c r="D5" s="10" t="s">
        <v>1</v>
      </c>
      <c r="E5" s="11">
        <v>17369.919999999998</v>
      </c>
      <c r="F5" s="13">
        <v>16760.68</v>
      </c>
      <c r="G5" s="13">
        <v>16607.060000000001</v>
      </c>
      <c r="H5" s="11">
        <v>17114.11</v>
      </c>
      <c r="I5" s="8">
        <f t="shared" si="0"/>
        <v>67851.77</v>
      </c>
    </row>
    <row r="6" spans="1:9" ht="14.4" customHeight="1" x14ac:dyDescent="0.3">
      <c r="A6" s="23" t="s">
        <v>24</v>
      </c>
      <c r="B6" s="2" t="s">
        <v>25</v>
      </c>
      <c r="C6" s="18" t="s">
        <v>9</v>
      </c>
      <c r="D6" s="10" t="s">
        <v>1</v>
      </c>
      <c r="E6" s="11">
        <v>17251.009999999998</v>
      </c>
      <c r="F6" s="13">
        <v>16198.14</v>
      </c>
      <c r="G6" s="13">
        <v>15215.21</v>
      </c>
      <c r="H6" s="11">
        <v>20461.55</v>
      </c>
      <c r="I6" s="8">
        <f t="shared" si="0"/>
        <v>69125.909999999989</v>
      </c>
    </row>
    <row r="7" spans="1:9" ht="14.4" customHeight="1" x14ac:dyDescent="0.3">
      <c r="A7" s="23" t="s">
        <v>26</v>
      </c>
      <c r="B7" s="25" t="s">
        <v>27</v>
      </c>
      <c r="C7" s="18" t="s">
        <v>10</v>
      </c>
      <c r="D7" s="10" t="s">
        <v>1</v>
      </c>
      <c r="E7" s="11">
        <v>16819.669999999998</v>
      </c>
      <c r="F7" s="13">
        <v>17340.36</v>
      </c>
      <c r="G7" s="13">
        <v>17630.27</v>
      </c>
      <c r="H7" s="11">
        <v>17644.740000000002</v>
      </c>
      <c r="I7" s="8">
        <f t="shared" si="0"/>
        <v>69435.040000000008</v>
      </c>
    </row>
    <row r="8" spans="1:9" x14ac:dyDescent="0.3">
      <c r="A8" s="23" t="s">
        <v>28</v>
      </c>
      <c r="B8" s="2" t="s">
        <v>29</v>
      </c>
      <c r="C8" s="18" t="s">
        <v>11</v>
      </c>
      <c r="D8" s="10" t="s">
        <v>1</v>
      </c>
      <c r="E8" s="11">
        <v>11621.42</v>
      </c>
      <c r="F8" s="13">
        <v>11637.36</v>
      </c>
      <c r="G8" s="13">
        <v>11905.82</v>
      </c>
      <c r="H8" s="11">
        <v>12265.44</v>
      </c>
      <c r="I8" s="8">
        <f t="shared" si="0"/>
        <v>47430.04</v>
      </c>
    </row>
    <row r="9" spans="1:9" x14ac:dyDescent="0.3">
      <c r="A9" s="23" t="s">
        <v>30</v>
      </c>
      <c r="B9" s="2" t="s">
        <v>31</v>
      </c>
      <c r="C9" s="18" t="s">
        <v>12</v>
      </c>
      <c r="D9" s="10" t="s">
        <v>1</v>
      </c>
      <c r="E9" s="11">
        <v>11443.26</v>
      </c>
      <c r="F9" s="13">
        <v>11451.48</v>
      </c>
      <c r="G9" s="13">
        <v>11617.21</v>
      </c>
      <c r="H9" s="11">
        <v>12079</v>
      </c>
      <c r="I9" s="8">
        <f t="shared" si="0"/>
        <v>46590.95</v>
      </c>
    </row>
    <row r="10" spans="1:9" x14ac:dyDescent="0.3">
      <c r="A10" s="23" t="s">
        <v>32</v>
      </c>
      <c r="B10" s="2" t="s">
        <v>31</v>
      </c>
      <c r="C10" s="18" t="s">
        <v>13</v>
      </c>
      <c r="D10" s="10" t="s">
        <v>1</v>
      </c>
      <c r="E10" s="11">
        <v>11268.44</v>
      </c>
      <c r="F10" s="13">
        <v>11105.45</v>
      </c>
      <c r="G10" s="13">
        <v>11235.26</v>
      </c>
      <c r="H10" s="12"/>
      <c r="I10" s="8">
        <f t="shared" si="0"/>
        <v>33609.15</v>
      </c>
    </row>
    <row r="11" spans="1:9" x14ac:dyDescent="0.3">
      <c r="A11" s="23" t="s">
        <v>33</v>
      </c>
      <c r="B11" s="2" t="s">
        <v>34</v>
      </c>
      <c r="C11" s="18" t="s">
        <v>14</v>
      </c>
      <c r="D11" s="10" t="s">
        <v>1</v>
      </c>
      <c r="E11" s="11">
        <v>10360.370000000001</v>
      </c>
      <c r="F11" s="12"/>
      <c r="G11" s="12"/>
      <c r="H11" s="11">
        <v>11634.76</v>
      </c>
      <c r="I11" s="8">
        <f t="shared" si="0"/>
        <v>21995.13</v>
      </c>
    </row>
    <row r="12" spans="1:9" x14ac:dyDescent="0.3">
      <c r="A12" s="23" t="s">
        <v>35</v>
      </c>
      <c r="B12" s="2" t="s">
        <v>36</v>
      </c>
      <c r="C12" s="19" t="s">
        <v>15</v>
      </c>
      <c r="D12" s="10" t="s">
        <v>1</v>
      </c>
      <c r="E12" s="11"/>
      <c r="F12" s="13">
        <v>8843.93</v>
      </c>
      <c r="G12" s="13">
        <v>8171.48</v>
      </c>
      <c r="H12" s="11">
        <v>11504.92</v>
      </c>
      <c r="I12" s="8">
        <f t="shared" si="0"/>
        <v>28520.33</v>
      </c>
    </row>
    <row r="13" spans="1:9" s="17" customFormat="1" x14ac:dyDescent="0.3">
      <c r="A13" s="1"/>
      <c r="B13" s="1"/>
      <c r="C13" s="20" t="s">
        <v>16</v>
      </c>
      <c r="D13" s="14" t="s">
        <v>1</v>
      </c>
      <c r="E13" s="15"/>
      <c r="F13" s="16"/>
      <c r="G13" s="16"/>
      <c r="H13" s="15"/>
      <c r="I13" s="9">
        <f>SUM(I2:I12)</f>
        <v>607055.9</v>
      </c>
    </row>
    <row r="14" spans="1:9" ht="27.6" customHeight="1" x14ac:dyDescent="0.3">
      <c r="A14" s="22" t="s">
        <v>38</v>
      </c>
      <c r="B14" s="24" t="s">
        <v>39</v>
      </c>
      <c r="C14" s="24"/>
      <c r="D14" s="3"/>
      <c r="E14" s="5">
        <f>SUM(E2:E13)</f>
        <v>156760.21</v>
      </c>
      <c r="F14" s="5">
        <f>SUM(F2:F13)</f>
        <v>146881.79</v>
      </c>
      <c r="G14" s="5">
        <f>SUM(G2:G13)</f>
        <v>143368.07</v>
      </c>
      <c r="H14" s="5">
        <f>SUM(H2:H13)</f>
        <v>160045.83000000005</v>
      </c>
      <c r="I14" s="5">
        <f>SUM(E14:H14)</f>
        <v>607055.9</v>
      </c>
    </row>
  </sheetData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Pana</dc:creator>
  <cp:lastModifiedBy>Marian Pana</cp:lastModifiedBy>
  <dcterms:created xsi:type="dcterms:W3CDTF">2020-12-08T13:12:23Z</dcterms:created>
  <dcterms:modified xsi:type="dcterms:W3CDTF">2025-03-25T11:05:28Z</dcterms:modified>
</cp:coreProperties>
</file>